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G14" i="1"/>
  <c r="G18" i="1"/>
  <c r="G37" i="1" l="1"/>
  <c r="G38" i="1"/>
  <c r="E5" i="1" l="1"/>
  <c r="E62" i="1" l="1"/>
  <c r="G12" i="1"/>
  <c r="G15" i="1"/>
  <c r="G56" i="1" l="1"/>
  <c r="G57" i="1"/>
  <c r="G58" i="1"/>
  <c r="G59" i="1"/>
  <c r="G60" i="1"/>
  <c r="G54" i="1"/>
  <c r="G41" i="1"/>
  <c r="G45" i="1"/>
  <c r="G46" i="1"/>
  <c r="G47" i="1"/>
  <c r="G48" i="1"/>
  <c r="G49" i="1"/>
  <c r="G51" i="1"/>
  <c r="G52" i="1"/>
  <c r="G53" i="1"/>
  <c r="G24" i="1"/>
  <c r="G26" i="1"/>
  <c r="G28" i="1"/>
  <c r="G29" i="1"/>
  <c r="G30" i="1"/>
  <c r="G32" i="1"/>
  <c r="G33" i="1"/>
  <c r="G34" i="1"/>
  <c r="G35" i="1"/>
  <c r="G36" i="1"/>
  <c r="G39" i="1"/>
  <c r="G19" i="1"/>
  <c r="G17" i="1"/>
  <c r="G11" i="1"/>
  <c r="G62" i="1" l="1"/>
</calcChain>
</file>

<file path=xl/sharedStrings.xml><?xml version="1.0" encoding="utf-8"?>
<sst xmlns="http://schemas.openxmlformats.org/spreadsheetml/2006/main" count="110" uniqueCount="109">
  <si>
    <t>НАИМЕНОВАНИЕ</t>
  </si>
  <si>
    <t>ОПИСАНИЕ</t>
  </si>
  <si>
    <t>ЦЕНА</t>
  </si>
  <si>
    <t>СУММА</t>
  </si>
  <si>
    <t>Отличное вино, элегантное. В букете фрукты, косточки винограда, шоколад. Длинное послевкусие. Выдержанное в бочках из странжанского дуба.</t>
  </si>
  <si>
    <t>Авторское  вино трех  сортов винограда. Элегантное ,с привкусом вишни, чернослива и нежным ароматом табака и благородной сигары. Насыщенное вино с запоминающимся послевкусием, выдержанное в бочках из французского дуба.</t>
  </si>
  <si>
    <t>Авторское  вино трех сортов винограда: автохтонных Мавруд и Рубин и классического Каберне Совиньон. Насыщенное, вкусное и элегантное, с привкусом смородины, чернослива, заморских специи  и благородной сигары. Яркое  вино с запоминающимся послевкусием, выдержанное в бочках из французского дуба.</t>
  </si>
  <si>
    <t xml:space="preserve"> НЕТ</t>
  </si>
  <si>
    <t>Глубокое интенсивное вино В аромате лесные ягоды, классическая смородина с легким ароматом мяты. В теле мягкое, округлое, танины гармонично вписаны в структуре. Запоминающееся послевкусие.</t>
  </si>
  <si>
    <t>Каждый из этих сортов своим разнообразием способствует мягкому и нежному послевкусию. Зрелые танины сорта Cabernet в гармонии с нотками красных и черных лесных фруктов в дополнении с привкусом трав и специй и нежностью Pamid дают запоминающееся послевкусие, округленность баланса.</t>
  </si>
  <si>
    <t xml:space="preserve">
Яркое интересное вино. В аромате доминируют фруктуозность и пикантность лесных ягод.
Мягкое тело, сглаженные танины во вкусе балансируют с шоколадом и ванилью.
Послевкусие запоминающееся.
</t>
  </si>
  <si>
    <t>Выдающееся вино. Чистое сортовое, с хорошо оформленным букетом, вкусом старого вина,  выдержанное в бочках   из французского дуба</t>
  </si>
  <si>
    <t>Благородное коллекционное  вино имеет живой, интенсивный рубиновый цвет с блеском. Очень хорошо сохраненный, интенсивно выраженный плодовый аромат, характерный для этого сорта с ощущением хорошо спелого винограда. Вкус гладкий, теплый, с мягкими танинами. Хорошее послевкусие с ощущением сортового винограда. Выдержанное в бочках из французского дуба.</t>
  </si>
  <si>
    <t>Благородное коллекционное  вино. Имеет  интенсивный рубиновый цвет. Аромат, характерный для этого сорта, с нюансами винограда и фруктов. Вкус полный и гармоничный. Выдержанное в бочках из французского дуба.</t>
  </si>
  <si>
    <t>Благородное коллекционное  вино. Во вкусе  присутствуют красные фрукты, достаточно плотное, долгое и равномерное послевкусие. Выдержанное в бочках из французского дуба.</t>
  </si>
  <si>
    <t>TRENTADUE CHOCOLATE AMORE</t>
  </si>
  <si>
    <t>MIRO PETITE SIRAH 2008</t>
  </si>
  <si>
    <t xml:space="preserve">LA STORIA MERITAGE
RED WINE 2005
</t>
  </si>
  <si>
    <t>MIRO PETITE SIRAH 2007</t>
  </si>
  <si>
    <t xml:space="preserve">LA STORIA 2006
CUVEE 32
</t>
  </si>
  <si>
    <r>
      <t xml:space="preserve">КРАСНЫЕ </t>
    </r>
    <r>
      <rPr>
        <b/>
        <sz val="10"/>
        <color rgb="FF00B050"/>
        <rFont val="Arial"/>
        <family val="2"/>
        <charset val="204"/>
      </rPr>
      <t>БИО</t>
    </r>
    <r>
      <rPr>
        <b/>
        <sz val="10"/>
        <color theme="0"/>
        <rFont val="Arial"/>
        <family val="2"/>
        <charset val="204"/>
      </rPr>
      <t xml:space="preserve">  ДИНАМИЧЕСКИЕСКИЕ  ВИНА  RESERVE</t>
    </r>
  </si>
  <si>
    <t>Классическое вино. вкусное и мягкое мерло переливающее в аромате от букета фруктов с преобладающей вишней и черешни.
Вкус гармоничный, мягкий,преобладающе плодовый,и благородно терпкий. В послевкусие классические табачные и дубовые нотки</t>
  </si>
  <si>
    <t>Присутствие в вине плодового аромата вполне ожидаемо. Хороший мелизим 2010 года.
Сильный и глубокий аромат. Во вкусе контраст: доминируют  лесные ягоды, ярко выражен кедр, табак, шоколад. Многопластовость во вкусе переходит в долгое послевкусие.</t>
  </si>
  <si>
    <t xml:space="preserve">Классический купаж двух европейских сортов.
Мощь Cabernet и нежность Merlot в отличном сочетании с яркими лесными ароматами, шоколадом, табачными нотками. Нежное и элегантное в бесконечном послевкусии.                                                     </t>
  </si>
  <si>
    <t>Снежное сладкое   вино, изготовленное из  винограда Mavrud заледеневшее на лозе. Прекрасный фруктовый аромат: личи, айва, персик, долгое послевкусие с легкой пикантной горчинкой. Придает свежесть и настроение Вашего дня и вечера. В охлажденном виде отлично подходит для аперитивов, легких закусок, фруктов и морепродуктов.
Произведено в ограниченном количестве.</t>
  </si>
  <si>
    <t>Вино старого фракийского сорта. Аромат горских ягод вишни и смородины. Во вкусе плотное, восторженное, комплексное – чернослив, сигара, кожа и дикая ягода.
Выдержка в бочках из калифорнийского  дуба.</t>
  </si>
  <si>
    <t>Цвет живой. Аромат очень интенсивный. 
Гармоничный вкус, взрывной, фруктовый, отдает благородным дубом и различными восточными приправами.</t>
  </si>
  <si>
    <t>Вино рубинового цвета. В аромате  нежные  фрукты. 
Мягкий во вкусе, слива, черешня, дым.
Вино плотное, с отличным окончанием и элегантным послевкусием.</t>
  </si>
  <si>
    <t>Коллекционное розовое сухое вино из сортового винограда Mavrud. В аромате нежность и элегантность тропических фруктов. Во вкусе изумительно переплетаются пикантные приправы. Розе превосходно сочетается со всеми видами сыра, с салатами, закусками разного вида, с белым и красным мясом, красной рыбой. Ощущение сладости и плотности в сочетании с десертом. Вино лучше пить охлажденным.</t>
  </si>
  <si>
    <t>Элегантное сухое вино, свежее летнее, ароматное и полное солнцем. Выращено на юге с. Брестовица. Во вкусе букет фруктов, приправленных капельками меда, и нежной ягоды. 
Выдержка в бочках из странджанского дуба.</t>
  </si>
  <si>
    <r>
      <t xml:space="preserve">БЕЛЫЕ   </t>
    </r>
    <r>
      <rPr>
        <b/>
        <sz val="10"/>
        <color rgb="FF00B050"/>
        <rFont val="Arial"/>
        <family val="2"/>
        <charset val="204"/>
      </rPr>
      <t>БИО</t>
    </r>
    <r>
      <rPr>
        <b/>
        <sz val="10"/>
        <color theme="0"/>
        <rFont val="Arial"/>
        <family val="2"/>
        <charset val="204"/>
      </rPr>
      <t xml:space="preserve">  ДИНАМИЧЕСКИЕСКИЕ  ВИНА  RESERVE</t>
    </r>
  </si>
  <si>
    <t>Благородное вино, живое, цвета с блеском и  соломенно-розовым оттенком.  Аромат тонкий нежный, сортовой, с  оттенком розы и спелых фруктов.  Вкус  яркий, полный, пикантный, с легкой горчинкой,  длинный и  гармоничный. Придает свежесть и настроение Вашего дня и вечера. 
В охлажденном виде отлично подходит для аперитивов, легких закусок, блюд из белой рыбы и морепродуктов.
Выдержано в бочках из французского дуба</t>
  </si>
  <si>
    <t>Вино изумительно подходит для романтических вечеров, вечеров с любимыми и друзьями. Сухое красное вино из сортов винограда Mavrud, Merlot и Cabernet Saunignon с насыщенным гранатовым оттенком. В аромате букет, справленный ванилью и специями. Вкус - взрыв фруктов: смородина, чернослив, элегантно подправленный кожей и землей. Подходит для сложных блюд, богатых овощами и мясом.</t>
  </si>
  <si>
    <t>Селекция двух выдающихся сортов - виноградный сорт нубиоло своей нежностью, ароматом и элегантностью дополняет и подчеркивает благородство  шираза. Ароматное, мягкое  и полнотелое вино. Отлично подходит к летним вечерам из-за своей фруктуозности и уверенного  характера.
Выдержка в бочках из французского дуба</t>
  </si>
  <si>
    <t>Вино с насыщенным цветом. Вкус пикантный, ягодно-табачный, теплый и яркий. Яркие танины.
В послевкусии - гармония.
Выдержка 2 года в бочках из калифорнийского дуба.</t>
  </si>
  <si>
    <t>Вино с живым цветом. 
Вкус выраженный, ягодно-табачный, отличается тонкостью и плотностью, танины уверенные, в меру агрессивные.
Финиш долгий и типичный для Калифорнии.
Выдержка 2 года в бочках из калифорнийского дуба.</t>
  </si>
  <si>
    <t>KINGS WINE MAVRUD
BARREL  FERMENTED
RESERVE
1999</t>
  </si>
  <si>
    <t>KINGS WINE MERLOT
BARREL FERMENTED
RESERVE
1999</t>
  </si>
  <si>
    <t>KINGS WINE
CABERNET SAUVIGNON
BARREL  FERMENTED
RESERVE
1999</t>
  </si>
  <si>
    <t>KINGS WINE MAVRUD
RESERVE
1982</t>
  </si>
  <si>
    <t>Благородное вино старого фракийского сорта Мавруд, дополненное мягким Мерло и сильным Ширазом . Аромат горских ягод и смородины приправленных специями. Во вкусе обволакивающее, восторженное, многогранное, с оттенками  чернослива, перца, сигары  и диких ягод.
Выдержка в бочках из калифорнийского  дуба.</t>
  </si>
  <si>
    <t>Селекция трех благородных сортов: виноградный сорт Нубиоло своей нежностью, ароматом и элегантностью дополняет и подчеркивает благородство  Мавруда, а к ним добавляется пикантность Каберне Совиньон. Пикантное, мягкое  и полнотелое вино. Отлично к  вечерам вдвоем. Своей фруктуозностью и уверенным характером гарантирует нам полное наслаждение.
Выдержка в бочках из французского дуба.</t>
  </si>
  <si>
    <t>Общее количество бутылок</t>
  </si>
  <si>
    <t>Общая СУММА</t>
  </si>
  <si>
    <t>КОЛИЧЕСТВО бутылок</t>
  </si>
  <si>
    <t>ИТОГО:                                   ВАШ ЗАКАЗ</t>
  </si>
  <si>
    <t>Ваше имя:</t>
  </si>
  <si>
    <t>Ваш телефон или E-mail:</t>
  </si>
  <si>
    <t xml:space="preserve"> Заполненный файл сохраните и отправьте на адрес: </t>
  </si>
  <si>
    <t>wine@villavinifera.ru</t>
  </si>
  <si>
    <t>Пожалуйста укажите ваше имя и контактный телефон</t>
  </si>
  <si>
    <t>КОЛЛЕКЦИЯ PRODUZIONE ITALIANE !</t>
  </si>
  <si>
    <r>
      <t xml:space="preserve">BIO </t>
    </r>
    <r>
      <rPr>
        <b/>
        <sz val="10"/>
        <color theme="1"/>
        <rFont val="Arial"/>
        <family val="2"/>
        <charset val="204"/>
      </rPr>
      <t>KINGS WINE
CABERNET SAUVIGNON
RESERVE</t>
    </r>
  </si>
  <si>
    <r>
      <rPr>
        <b/>
        <sz val="10"/>
        <color rgb="FF00B050"/>
        <rFont val="Arial"/>
        <family val="2"/>
        <charset val="204"/>
      </rPr>
      <t xml:space="preserve">BIO </t>
    </r>
    <r>
      <rPr>
        <b/>
        <sz val="10"/>
        <color theme="1"/>
        <rFont val="Arial"/>
        <family val="2"/>
        <charset val="204"/>
      </rPr>
      <t>KINGS WINE MERLOT
RESERVE</t>
    </r>
  </si>
  <si>
    <r>
      <rPr>
        <b/>
        <sz val="10"/>
        <color rgb="FF00B050"/>
        <rFont val="Arial"/>
        <family val="2"/>
        <charset val="204"/>
      </rPr>
      <t xml:space="preserve">BIO </t>
    </r>
    <r>
      <rPr>
        <b/>
        <sz val="10"/>
        <color theme="1"/>
        <rFont val="Arial"/>
        <family val="2"/>
        <charset val="204"/>
      </rPr>
      <t>KINGS WINE MAVRUD
RESERVE</t>
    </r>
  </si>
  <si>
    <r>
      <rPr>
        <b/>
        <sz val="10"/>
        <color rgb="FF00B050"/>
        <rFont val="Arial"/>
        <family val="2"/>
        <charset val="204"/>
      </rPr>
      <t xml:space="preserve">BIO </t>
    </r>
    <r>
      <rPr>
        <b/>
        <sz val="10"/>
        <color theme="1"/>
        <rFont val="Arial"/>
        <family val="2"/>
        <charset val="204"/>
      </rPr>
      <t>EXCELLENT CHARDONNAY
RESERVE
2008
Chernomorsko Zlato</t>
    </r>
  </si>
  <si>
    <r>
      <rPr>
        <b/>
        <sz val="10"/>
        <color rgb="FF00B050"/>
        <rFont val="Arial"/>
        <family val="2"/>
        <charset val="204"/>
      </rPr>
      <t>BIO</t>
    </r>
    <r>
      <rPr>
        <b/>
        <sz val="10"/>
        <color theme="1"/>
        <rFont val="Arial"/>
        <family val="2"/>
        <charset val="204"/>
      </rPr>
      <t xml:space="preserve">
EXCELLENT SAUVIGNON
RESERVE
2008
Zlatna Kotva</t>
    </r>
  </si>
  <si>
    <t>KINGS WINE CHARDONNAY SUPERIEUR 
RESERVE 2008</t>
  </si>
  <si>
    <t>VILLA VINIFERA’S 
SAUVIGNON SUPERIEUR
RESERVE
2008</t>
  </si>
  <si>
    <t>ROSE    
FROM   MAVRUD 
ORGANIC WINE
2011</t>
  </si>
  <si>
    <t xml:space="preserve">SUNNY HILLS
GOLD 
RESERVE
2008
</t>
  </si>
  <si>
    <t>VILLA VINIFERA
KINGS WINE 
MAVRUD</t>
  </si>
  <si>
    <t>VILLA VINIFERA
KING WINE
MERLOT</t>
  </si>
  <si>
    <t>VILLA VINIFERA
KINGS WINE
CABERNET SAUVIGNON</t>
  </si>
  <si>
    <t>VILLA VINIFERA’S 
NUBBIOLO &amp; SHIRAZ SUPERIEUR
RESERVE
2008</t>
  </si>
  <si>
    <t>VILLA VINIFERA’S 
LA CAVE SUPERIEUR
RESERVE
2008</t>
  </si>
  <si>
    <t>VILLA VINIFERA’S 
RUBIN 
SUPERIEUR
RESERVE
2008</t>
  </si>
  <si>
    <t>VILLA VINIFERA’S  
MAVRO
RESERVE
2008</t>
  </si>
  <si>
    <t xml:space="preserve">VILLA VINIFERA’S 
INTENSO
RESERVE
2008
</t>
  </si>
  <si>
    <t xml:space="preserve">VILLA VINIFERA’S 
ICE WINE
SUMMIT SELECTION
</t>
  </si>
  <si>
    <t>CABERNET &amp; MERLOT
RISERVA PRIVATA
2010</t>
  </si>
  <si>
    <t>MAVRUD
RISERVA PRIVATA
2010</t>
  </si>
  <si>
    <t>CABERNET &amp; PAMID
RISERVA PRIVATA
2010</t>
  </si>
  <si>
    <t xml:space="preserve">
MERLOT
RISERVA PRIVATA
2010</t>
  </si>
  <si>
    <t>CABERNET &amp; SAUVIGNON
RISERVA PRIVATA
2010</t>
  </si>
  <si>
    <t>CABERNET &amp; MAVRUD
RISERVA PRIVATA
2010</t>
  </si>
  <si>
    <t>ВИНА КАЛИФОРНИИ. КОЛЛЕКЦИОННЫЕ</t>
  </si>
  <si>
    <t>Отличное яркое мощное вино, что называется с характером.
Красивый вкус черных и красных ягод с сиянием кожи и табачно-кофейными нотками.
Выдержка 2 года в бочках из калифорнийского дуба.</t>
  </si>
  <si>
    <t>Вино с красивым насыщенным цветом. Во вкусе сладость, шоколадные тона, хорошо сбалансированные с фруктами  и заканчивающееся пикантной горчинкой. Долгое послевкусие.
Выдержка 2 года в бочках из калифорнийского дуба</t>
  </si>
  <si>
    <t>Нос у вина чистый, с тонами сливы, табака и черники.
Рот мощный, пикантный во всей своей многогранности ощущений. Мощные танины. Насыщенное послевкусие.
Выдержка 2 года в бочках из калифорнийского дуба.</t>
  </si>
  <si>
    <t>СНЕЖНОЕ ВИНО  Урожай 2011</t>
  </si>
  <si>
    <t>ВИНА КАТЕГОРИИ RISERVA PRIVATA  Урожай 2010</t>
  </si>
  <si>
    <t>КОЛЛЕКЦИОННЫЕ ВИНА  BARREL FERMENTED RESERVE   Урожай 1982-1999 Г.</t>
  </si>
  <si>
    <t xml:space="preserve">БЕЛЫЕ ВИНА  RESERVE     </t>
  </si>
  <si>
    <t>ВИНА GOLD RESERVE SUNNY HILLS</t>
  </si>
  <si>
    <t>ВИНА KINGS WINE RESERVE    Урожай 2006</t>
  </si>
  <si>
    <t>ВИНА GRANDE RESERVЕ    Урожай 2008</t>
  </si>
  <si>
    <t>РОЗОВОЕ ВИНО ORGANIC WINE ROSE</t>
  </si>
  <si>
    <r>
      <rPr>
        <b/>
        <sz val="20"/>
        <color rgb="FF800000"/>
        <rFont val="Arial"/>
        <family val="2"/>
        <charset val="204"/>
      </rPr>
      <t>ЭЛИТНЫЕ  ВИНА</t>
    </r>
    <r>
      <rPr>
        <b/>
        <sz val="10"/>
        <color rgb="FF800000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Предлагаем Вашему вниманию
элитные вина из старейшего винодельческого поместья</t>
    </r>
    <r>
      <rPr>
        <sz val="10"/>
        <color theme="1"/>
        <rFont val="Arial"/>
        <family val="2"/>
        <charset val="204"/>
      </rPr>
      <t xml:space="preserve">
</t>
    </r>
    <r>
      <rPr>
        <b/>
        <i/>
        <sz val="10"/>
        <color theme="1"/>
        <rFont val="Arial"/>
        <family val="2"/>
        <charset val="204"/>
      </rPr>
      <t>« VILLA VINIFERA».
Для производства этих вин виноград отбирается вручную, и  каждая партия строго селектируется.
Классическая технология и производство только в дубовых бочках и чанах  позволяет 
получить элегантные вина с оригинальным вкусовым букетом и нескончаемым послевкусием,
 оставляющим неизгладимое впечатление у ценителей элитных вин.
Эти вина великолепно  сохраняются  в бутылках на протяжении десятков лет, 
при этом все больше раскрывая свой потенциал.
Философия производства   вин от Villa Vinifera  это  сохранение лучших  традиций, 
проверенных веками, и умение дополнить и развить то,
что дано нам природой.</t>
    </r>
    <r>
      <rPr>
        <sz val="10"/>
        <color theme="1"/>
        <rFont val="Arial"/>
        <family val="2"/>
        <charset val="204"/>
      </rPr>
      <t xml:space="preserve">
</t>
    </r>
  </si>
  <si>
    <t xml:space="preserve">                                                                                                                                                                        </t>
  </si>
  <si>
    <r>
      <rPr>
        <b/>
        <sz val="18"/>
        <color theme="1"/>
        <rFont val="Arial"/>
        <family val="2"/>
        <charset val="204"/>
      </rPr>
      <t>Для ЗАКАЗА</t>
    </r>
    <r>
      <rPr>
        <b/>
        <sz val="11"/>
        <color theme="1"/>
        <rFont val="Arial"/>
        <family val="2"/>
        <charset val="204"/>
      </rPr>
      <t xml:space="preserve"> выберите вино и укажите </t>
    </r>
    <r>
      <rPr>
        <b/>
        <sz val="11"/>
        <color rgb="FFC00000"/>
        <rFont val="Arial"/>
        <family val="2"/>
        <charset val="204"/>
      </rPr>
      <t>КОЛИЧЕСТВО бутылок</t>
    </r>
    <r>
      <rPr>
        <sz val="11"/>
        <color theme="1"/>
        <rFont val="Arial"/>
        <family val="2"/>
        <charset val="204"/>
      </rPr>
      <t>.</t>
    </r>
  </si>
  <si>
    <t>VILLA VINIFERA’S 
NOBILE
RESERVE
2008</t>
  </si>
  <si>
    <t>VILLA VINIFERA’S 
MERLOT SUPERIEUR
RESERVE
2008</t>
  </si>
  <si>
    <t>VILLA VINIFERA’S 
CABERNET SAUVIGNON SUPERIEUR
RESERVE
2008</t>
  </si>
  <si>
    <t xml:space="preserve">Нежное  вино, с красивым рубиновым цветом.  Аромат сочный, виноградный  нежный, с  оттенком вишни и спелых ягод.  Вкус    полный, сочный, с легкой горчинкой,  длинный и  гармоничный. </t>
  </si>
  <si>
    <t xml:space="preserve">Благородное вино, живое, цвет с блеском и  рубиновым оттенком.  Аромат    сортовой, с  оттенком ванили и спелых фруктов.  Вкус    полный, пикантный, с легкой горчинкой, ванили, косточек и сигары. </t>
  </si>
  <si>
    <t>нет</t>
  </si>
  <si>
    <r>
      <rPr>
        <b/>
        <sz val="10"/>
        <color rgb="FF00B050"/>
        <rFont val="Arial"/>
        <family val="2"/>
        <charset val="204"/>
      </rPr>
      <t>BIO</t>
    </r>
    <r>
      <rPr>
        <b/>
        <sz val="10"/>
        <color theme="1"/>
        <rFont val="Arial"/>
        <family val="2"/>
        <charset val="204"/>
      </rPr>
      <t xml:space="preserve">
KINGS WINE SUPERIOR
RESERVE BIN 359
</t>
    </r>
  </si>
  <si>
    <r>
      <rPr>
        <b/>
        <sz val="10"/>
        <color rgb="FF00B050"/>
        <rFont val="Arial"/>
        <family val="2"/>
        <charset val="204"/>
      </rPr>
      <t xml:space="preserve">BIO </t>
    </r>
    <r>
      <rPr>
        <b/>
        <sz val="10"/>
        <color theme="1"/>
        <rFont val="Arial"/>
        <family val="2"/>
        <charset val="204"/>
      </rPr>
      <t xml:space="preserve">KINGS WINE SUPERIOR
RESERVE BIN 017
</t>
    </r>
  </si>
  <si>
    <r>
      <t xml:space="preserve">BIO </t>
    </r>
    <r>
      <rPr>
        <b/>
        <sz val="10"/>
        <rFont val="Arial"/>
        <family val="2"/>
        <charset val="204"/>
      </rPr>
      <t>KINGS WINE SUPERIOR
RESERVE BIN 24</t>
    </r>
  </si>
  <si>
    <t>Вино создано по биодинамической технологии . 
Соломенный  цвет с  зеленоватыми отблесками. Яркий  аромат с тонами  яблока, мармелада, ананаса. Настоящее Черноморское золото, что определяется терруаром. Насыщенное, шелковистое во вкусе, с гармоничной нотками в послевкусии.
Выдержанное в бочках из французского дуба.</t>
  </si>
  <si>
    <t>Вино создано по биодинамической технологии . 
Яркий цвет и сочные ароматы  яблока,  лимона  и свежескошенной травы. Освежающее, с гибкой текстурой,мягкой кислотностью и оттенками айвы в послевкусии, что определяется терруаром Черного моря - золото черноморья.
Выдержанное в бочках из французского дуба</t>
  </si>
  <si>
    <t xml:space="preserve">Вино создано по биодинамической технологии . Вино из Фракийской низменности Брестовица,из сортов траминер и мускат.Бочка 359 специальный купаж.Солнечный,соломенный цвет,а в аромате нежные тона фруктов и полевых цветов,косточки.Полное ,нежное с богатым послевкусием.
</t>
  </si>
  <si>
    <t>Вино создано по биодинамической технологии . 
Яркое, ручного сбора запоминающееся вино бордового цвета с ароматами цветов,  дикой  клубники и ванили. Хорошо сбалансированное и элегантное во вкусе, с бархатистыми танинами и оттенками смородины в долгом послевкусии.
Выдержанное в бочках из французского дуба</t>
  </si>
  <si>
    <t>Вино создано по биодинамической технологии . 
Красно-рубиновый цвет и  ароматы спелой вишни, сливы.Богатое  во вкусе, со сбалансированной структурой, питкими танинами и оттенками пряных трав в красивом послевкусии.</t>
  </si>
  <si>
    <t>Вино создано по биодинамической технологии . 
Богатый рубиновый цвет.  Комплексный букет доминируют тона темных ягод, кедра, лакрицы, сухих трав,  и специй. Полнотелое, прекрасно сбалансированное, с шелковистыми танинами и продолжительным  финишем.</t>
  </si>
  <si>
    <t xml:space="preserve"> Вино создано по биодинамической технологии . Вино из Фракийской низменности Брестовица.Бочка 24 специальный купаж.Солнечный,живой рубиновый цвет,а в аромате тона фруктов и пикантность лесных ягод.Мягкое тело,слаженные танины,полное ,нежное с богатым послевкусием.
</t>
  </si>
  <si>
    <t xml:space="preserve"> Вино создано по биодинамической технологии . Вино из Фракийской низменности Брестовица.Бочка 017 специальный купаж.Яркий,томный  цвет.Плотное  тело,мягкие танины,но нежное с фруктовым сочным послевкусием.
</t>
  </si>
  <si>
    <t>Прайс действителен до -01.03.2019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</si>
</sst>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₽-419]"/>
  </numFmts>
  <fonts count="4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1"/>
      <color rgb="FF8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80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24"/>
      <color rgb="FF00B050"/>
      <name val="Arial"/>
      <family val="2"/>
      <charset val="204"/>
    </font>
    <font>
      <sz val="2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rgb="FFC00000"/>
      <name val="Arial"/>
      <family val="2"/>
      <charset val="204"/>
    </font>
    <font>
      <sz val="20"/>
      <color rgb="FF800000"/>
      <name val="Arial"/>
      <family val="2"/>
      <charset val="204"/>
    </font>
    <font>
      <b/>
      <sz val="12"/>
      <color rgb="FF800000"/>
      <name val="Arial"/>
      <family val="2"/>
      <charset val="204"/>
    </font>
    <font>
      <b/>
      <sz val="14"/>
      <color rgb="FF800000"/>
      <name val="Arial"/>
      <family val="2"/>
      <charset val="204"/>
    </font>
    <font>
      <sz val="8"/>
      <color rgb="FF800000"/>
      <name val="Arial"/>
      <family val="2"/>
      <charset val="204"/>
    </font>
    <font>
      <b/>
      <sz val="10"/>
      <color rgb="FF003399"/>
      <name val="Arial"/>
      <family val="2"/>
      <charset val="204"/>
    </font>
    <font>
      <sz val="10"/>
      <color rgb="FF003399"/>
      <name val="Arial"/>
      <family val="2"/>
      <charset val="204"/>
    </font>
    <font>
      <sz val="11"/>
      <color rgb="FF003399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6"/>
      <color theme="10"/>
      <name val="Arial"/>
      <family val="2"/>
      <charset val="204"/>
    </font>
    <font>
      <sz val="16"/>
      <color theme="1"/>
      <name val="Arial"/>
      <family val="2"/>
      <charset val="204"/>
    </font>
    <font>
      <sz val="8"/>
      <color rgb="FF800000"/>
      <name val="Calibri"/>
      <family val="2"/>
      <charset val="204"/>
      <scheme val="minor"/>
    </font>
    <font>
      <sz val="9"/>
      <color rgb="FF003399"/>
      <name val="Arial"/>
      <family val="2"/>
      <charset val="204"/>
    </font>
    <font>
      <sz val="9"/>
      <color rgb="FF003399"/>
      <name val="Calibri"/>
      <family val="2"/>
      <charset val="204"/>
      <scheme val="minor"/>
    </font>
    <font>
      <sz val="24"/>
      <color rgb="FF80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800000"/>
      <name val="Arial"/>
      <family val="2"/>
      <charset val="204"/>
    </font>
    <font>
      <b/>
      <sz val="20"/>
      <color rgb="FF800000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E5"/>
        <bgColor indexed="64"/>
      </patternFill>
    </fill>
  </fills>
  <borders count="25">
    <border>
      <left/>
      <right/>
      <top/>
      <bottom/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medium">
        <color rgb="FF800000"/>
      </left>
      <right/>
      <top style="medium">
        <color rgb="FF800000"/>
      </top>
      <bottom/>
      <diagonal/>
    </border>
    <border>
      <left/>
      <right/>
      <top style="medium">
        <color rgb="FF800000"/>
      </top>
      <bottom/>
      <diagonal/>
    </border>
    <border>
      <left/>
      <right style="medium">
        <color rgb="FF800000"/>
      </right>
      <top style="medium">
        <color rgb="FF800000"/>
      </top>
      <bottom/>
      <diagonal/>
    </border>
    <border>
      <left style="medium">
        <color rgb="FF800000"/>
      </left>
      <right/>
      <top/>
      <bottom/>
      <diagonal/>
    </border>
    <border>
      <left style="thin">
        <color rgb="FF800000"/>
      </left>
      <right style="medium">
        <color rgb="FF800000"/>
      </right>
      <top style="thin">
        <color rgb="FF800000"/>
      </top>
      <bottom style="thin">
        <color rgb="FF800000"/>
      </bottom>
      <diagonal/>
    </border>
    <border>
      <left/>
      <right style="medium">
        <color rgb="FF800000"/>
      </right>
      <top/>
      <bottom/>
      <diagonal/>
    </border>
    <border>
      <left style="medium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medium">
        <color rgb="FF800000"/>
      </bottom>
      <diagonal/>
    </border>
    <border>
      <left style="thin">
        <color rgb="FF800000"/>
      </left>
      <right style="medium">
        <color rgb="FF800000"/>
      </right>
      <top style="thin">
        <color rgb="FF800000"/>
      </top>
      <bottom style="medium">
        <color rgb="FF800000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medium">
        <color rgb="FF800000"/>
      </right>
      <top style="medium">
        <color rgb="FF800000"/>
      </top>
      <bottom style="thin">
        <color rgb="FF800000"/>
      </bottom>
      <diagonal/>
    </border>
    <border>
      <left style="medium">
        <color rgb="FF800000"/>
      </left>
      <right/>
      <top/>
      <bottom style="medium">
        <color rgb="FF800000"/>
      </bottom>
      <diagonal/>
    </border>
    <border>
      <left/>
      <right/>
      <top/>
      <bottom style="medium">
        <color rgb="FF800000"/>
      </bottom>
      <diagonal/>
    </border>
    <border>
      <left/>
      <right style="medium">
        <color rgb="FF800000"/>
      </right>
      <top/>
      <bottom style="medium">
        <color rgb="FF800000"/>
      </bottom>
      <diagonal/>
    </border>
    <border>
      <left style="thin">
        <color rgb="FF800000"/>
      </left>
      <right/>
      <top style="thin">
        <color rgb="FF800000"/>
      </top>
      <bottom style="medium">
        <color rgb="FF800000"/>
      </bottom>
      <diagonal/>
    </border>
    <border>
      <left/>
      <right style="thin">
        <color rgb="FF800000"/>
      </right>
      <top style="thin">
        <color rgb="FF800000"/>
      </top>
      <bottom style="medium">
        <color rgb="FF800000"/>
      </bottom>
      <diagonal/>
    </border>
    <border>
      <left/>
      <right/>
      <top/>
      <bottom style="thin">
        <color rgb="FF800000"/>
      </bottom>
      <diagonal/>
    </border>
    <border>
      <left style="medium">
        <color rgb="FF800000"/>
      </left>
      <right/>
      <top style="thin">
        <color rgb="FF800000"/>
      </top>
      <bottom/>
      <diagonal/>
    </border>
    <border>
      <left/>
      <right/>
      <top style="thin">
        <color rgb="FF800000"/>
      </top>
      <bottom/>
      <diagonal/>
    </border>
    <border>
      <left/>
      <right/>
      <top style="thin">
        <color rgb="FF800000"/>
      </top>
      <bottom style="thin">
        <color rgb="FF800000"/>
      </bottom>
      <diagonal/>
    </border>
    <border>
      <left/>
      <right style="thin">
        <color rgb="FF800000"/>
      </right>
      <top style="medium">
        <color rgb="FF800000"/>
      </top>
      <bottom/>
      <diagonal/>
    </border>
    <border>
      <left/>
      <right style="thin">
        <color rgb="FF800000"/>
      </right>
      <top/>
      <bottom style="medium">
        <color rgb="FF800000"/>
      </bottom>
      <diagonal/>
    </border>
    <border>
      <left style="medium">
        <color rgb="FF800000"/>
      </left>
      <right style="thin">
        <color rgb="FF800000"/>
      </right>
      <top/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/>
    <xf numFmtId="0" fontId="6" fillId="2" borderId="2" xfId="0" applyFont="1" applyFill="1" applyBorder="1" applyAlignment="1">
      <alignment horizontal="left" vertical="center" indent="2"/>
    </xf>
    <xf numFmtId="0" fontId="6" fillId="2" borderId="3" xfId="0" applyFont="1" applyFill="1" applyBorder="1" applyAlignment="1">
      <alignment horizontal="left" vertical="center" indent="2"/>
    </xf>
    <xf numFmtId="0" fontId="7" fillId="2" borderId="3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wrapText="1" indent="2"/>
    </xf>
    <xf numFmtId="0" fontId="6" fillId="2" borderId="7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1" fillId="3" borderId="7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14" fillId="3" borderId="12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left" vertical="center" indent="2"/>
    </xf>
    <xf numFmtId="0" fontId="4" fillId="5" borderId="0" xfId="0" applyFont="1" applyFill="1" applyAlignment="1">
      <alignment horizontal="left" vertical="center" indent="2"/>
    </xf>
    <xf numFmtId="0" fontId="3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 indent="2"/>
    </xf>
    <xf numFmtId="0" fontId="1" fillId="5" borderId="5" xfId="0" applyFont="1" applyFill="1" applyBorder="1" applyAlignment="1">
      <alignment horizontal="left" vertical="center" indent="2"/>
    </xf>
    <xf numFmtId="0" fontId="8" fillId="5" borderId="1" xfId="0" applyFont="1" applyFill="1" applyBorder="1" applyAlignment="1">
      <alignment horizontal="left" vertical="center" wrapText="1" indent="2"/>
    </xf>
    <xf numFmtId="0" fontId="1" fillId="5" borderId="1" xfId="0" applyFont="1" applyFill="1" applyBorder="1" applyAlignment="1">
      <alignment horizontal="left" vertical="center" wrapText="1" indent="2"/>
    </xf>
    <xf numFmtId="0" fontId="12" fillId="5" borderId="5" xfId="0" applyFont="1" applyFill="1" applyBorder="1" applyAlignment="1">
      <alignment horizontal="left" vertical="center" indent="2"/>
    </xf>
    <xf numFmtId="0" fontId="10" fillId="5" borderId="1" xfId="0" applyFont="1" applyFill="1" applyBorder="1" applyAlignment="1">
      <alignment horizontal="left" vertical="center" wrapText="1" indent="2"/>
    </xf>
    <xf numFmtId="0" fontId="1" fillId="5" borderId="8" xfId="0" applyFont="1" applyFill="1" applyBorder="1" applyAlignment="1">
      <alignment horizontal="left" vertical="center" indent="2"/>
    </xf>
    <xf numFmtId="0" fontId="1" fillId="3" borderId="13" xfId="0" applyFont="1" applyFill="1" applyBorder="1" applyAlignment="1">
      <alignment horizontal="left" vertical="center" indent="2"/>
    </xf>
    <xf numFmtId="0" fontId="9" fillId="3" borderId="14" xfId="0" applyFont="1" applyFill="1" applyBorder="1" applyAlignment="1">
      <alignment horizontal="left" vertical="center" indent="2"/>
    </xf>
    <xf numFmtId="0" fontId="16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164" fontId="18" fillId="5" borderId="6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22" fontId="20" fillId="5" borderId="0" xfId="0" applyNumberFormat="1" applyFont="1" applyFill="1" applyAlignment="1">
      <alignment horizontal="right" vertical="center" indent="2"/>
    </xf>
    <xf numFmtId="0" fontId="9" fillId="3" borderId="14" xfId="0" applyFont="1" applyFill="1" applyBorder="1" applyAlignment="1">
      <alignment horizontal="center" vertical="center"/>
    </xf>
    <xf numFmtId="22" fontId="21" fillId="6" borderId="0" xfId="0" applyNumberFormat="1" applyFont="1" applyFill="1" applyAlignment="1">
      <alignment horizontal="right" vertical="center" indent="2"/>
    </xf>
    <xf numFmtId="22" fontId="21" fillId="6" borderId="14" xfId="0" applyNumberFormat="1" applyFont="1" applyFill="1" applyBorder="1" applyAlignment="1">
      <alignment horizontal="right" vertical="center" indent="2"/>
    </xf>
    <xf numFmtId="0" fontId="31" fillId="5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indent="2"/>
    </xf>
    <xf numFmtId="164" fontId="34" fillId="4" borderId="10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22" fontId="20" fillId="5" borderId="18" xfId="0" applyNumberFormat="1" applyFont="1" applyFill="1" applyBorder="1" applyAlignment="1">
      <alignment horizontal="left" vertical="center" indent="2"/>
    </xf>
    <xf numFmtId="0" fontId="27" fillId="0" borderId="18" xfId="0" applyFont="1" applyBorder="1" applyAlignment="1">
      <alignment horizontal="left" vertical="center" indent="2"/>
    </xf>
    <xf numFmtId="0" fontId="11" fillId="4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indent="2"/>
    </xf>
    <xf numFmtId="0" fontId="13" fillId="3" borderId="3" xfId="0" applyFont="1" applyFill="1" applyBorder="1" applyAlignment="1">
      <alignment horizontal="left" vertical="center" indent="2"/>
    </xf>
    <xf numFmtId="0" fontId="13" fillId="3" borderId="22" xfId="0" applyFont="1" applyFill="1" applyBorder="1" applyAlignment="1">
      <alignment horizontal="left" vertical="center" indent="2"/>
    </xf>
    <xf numFmtId="0" fontId="13" fillId="3" borderId="13" xfId="0" applyFont="1" applyFill="1" applyBorder="1" applyAlignment="1">
      <alignment horizontal="left" vertical="center" indent="2"/>
    </xf>
    <xf numFmtId="0" fontId="13" fillId="3" borderId="14" xfId="0" applyFont="1" applyFill="1" applyBorder="1" applyAlignment="1">
      <alignment horizontal="left" vertical="center" indent="2"/>
    </xf>
    <xf numFmtId="0" fontId="13" fillId="3" borderId="23" xfId="0" applyFont="1" applyFill="1" applyBorder="1" applyAlignment="1">
      <alignment horizontal="left" vertical="center" indent="2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1" fontId="34" fillId="4" borderId="16" xfId="0" applyNumberFormat="1" applyFont="1" applyFill="1" applyBorder="1" applyAlignment="1">
      <alignment horizontal="center" vertical="center"/>
    </xf>
    <xf numFmtId="1" fontId="35" fillId="4" borderId="17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 applyProtection="1">
      <alignment horizontal="left" vertical="center" indent="2"/>
      <protection locked="0"/>
    </xf>
    <xf numFmtId="0" fontId="23" fillId="6" borderId="1" xfId="0" applyFont="1" applyFill="1" applyBorder="1" applyAlignment="1" applyProtection="1">
      <alignment horizontal="left" vertical="center" indent="2"/>
      <protection locked="0"/>
    </xf>
    <xf numFmtId="0" fontId="22" fillId="6" borderId="9" xfId="0" applyFont="1" applyFill="1" applyBorder="1" applyAlignment="1" applyProtection="1">
      <alignment horizontal="left" vertical="center" indent="2"/>
      <protection locked="0"/>
    </xf>
    <xf numFmtId="0" fontId="23" fillId="6" borderId="9" xfId="0" applyFont="1" applyFill="1" applyBorder="1" applyAlignment="1" applyProtection="1">
      <alignment horizontal="left" vertical="center" indent="2"/>
      <protection locked="0"/>
    </xf>
    <xf numFmtId="0" fontId="28" fillId="6" borderId="0" xfId="0" applyFont="1" applyFill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" fillId="5" borderId="24" xfId="0" applyFont="1" applyFill="1" applyBorder="1" applyAlignment="1">
      <alignment horizontal="left" vertical="center" indent="2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800000"/>
      <color rgb="FFE5FFE5"/>
      <color rgb="FF003399"/>
      <color rgb="FFCCFFCC"/>
      <color rgb="FFFFFF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13" Type="http://schemas.openxmlformats.org/officeDocument/2006/relationships/image" Target="../media/image8.jpeg"/><Relationship Id="rId18" Type="http://schemas.openxmlformats.org/officeDocument/2006/relationships/image" Target="../media/image12.jpeg"/><Relationship Id="rId26" Type="http://schemas.openxmlformats.org/officeDocument/2006/relationships/image" Target="../media/image19.png"/><Relationship Id="rId3" Type="http://schemas.openxmlformats.org/officeDocument/2006/relationships/image" Target="../media/image2.png"/><Relationship Id="rId21" Type="http://schemas.openxmlformats.org/officeDocument/2006/relationships/image" Target="../media/image15.jpeg"/><Relationship Id="rId7" Type="http://schemas.microsoft.com/office/2007/relationships/hdphoto" Target="../media/hdphoto3.wdp"/><Relationship Id="rId12" Type="http://schemas.microsoft.com/office/2007/relationships/hdphoto" Target="../media/hdphoto5.wdp"/><Relationship Id="rId17" Type="http://schemas.openxmlformats.org/officeDocument/2006/relationships/image" Target="../media/image11.jpeg"/><Relationship Id="rId25" Type="http://schemas.openxmlformats.org/officeDocument/2006/relationships/image" Target="../media/image18.jpeg"/><Relationship Id="rId2" Type="http://schemas.microsoft.com/office/2007/relationships/hdphoto" Target="../media/hdphoto1.wdp"/><Relationship Id="rId16" Type="http://schemas.microsoft.com/office/2007/relationships/hdphoto" Target="../media/hdphoto6.wdp"/><Relationship Id="rId20" Type="http://schemas.openxmlformats.org/officeDocument/2006/relationships/image" Target="../media/image14.jpeg"/><Relationship Id="rId29" Type="http://schemas.openxmlformats.org/officeDocument/2006/relationships/image" Target="../media/image21.png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11" Type="http://schemas.openxmlformats.org/officeDocument/2006/relationships/image" Target="../media/image7.jpeg"/><Relationship Id="rId24" Type="http://schemas.openxmlformats.org/officeDocument/2006/relationships/image" Target="../media/image17.jpeg"/><Relationship Id="rId5" Type="http://schemas.microsoft.com/office/2007/relationships/hdphoto" Target="../media/hdphoto2.wdp"/><Relationship Id="rId15" Type="http://schemas.openxmlformats.org/officeDocument/2006/relationships/image" Target="../media/image10.png"/><Relationship Id="rId23" Type="http://schemas.openxmlformats.org/officeDocument/2006/relationships/image" Target="../media/image16.jpeg"/><Relationship Id="rId28" Type="http://schemas.openxmlformats.org/officeDocument/2006/relationships/image" Target="../media/image20.png"/><Relationship Id="rId10" Type="http://schemas.microsoft.com/office/2007/relationships/hdphoto" Target="../media/hdphoto4.wdp"/><Relationship Id="rId19" Type="http://schemas.openxmlformats.org/officeDocument/2006/relationships/image" Target="../media/image13.jpeg"/><Relationship Id="rId31" Type="http://schemas.openxmlformats.org/officeDocument/2006/relationships/image" Target="../media/image23.jpeg"/><Relationship Id="rId4" Type="http://schemas.openxmlformats.org/officeDocument/2006/relationships/image" Target="../media/image3.jpeg"/><Relationship Id="rId9" Type="http://schemas.openxmlformats.org/officeDocument/2006/relationships/image" Target="../media/image6.jpeg"/><Relationship Id="rId14" Type="http://schemas.openxmlformats.org/officeDocument/2006/relationships/image" Target="../media/image9.png"/><Relationship Id="rId22" Type="http://schemas.microsoft.com/office/2007/relationships/hdphoto" Target="../media/hdphoto7.wdp"/><Relationship Id="rId27" Type="http://schemas.microsoft.com/office/2007/relationships/hdphoto" Target="../media/hdphoto8.wdp"/><Relationship Id="rId30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512011</xdr:colOff>
      <xdr:row>20</xdr:row>
      <xdr:rowOff>104776</xdr:rowOff>
    </xdr:from>
    <xdr:to>
      <xdr:col>1</xdr:col>
      <xdr:colOff>755650</xdr:colOff>
      <xdr:row>20</xdr:row>
      <xdr:rowOff>1133476</xdr:rowOff>
    </xdr:to>
    <xdr:pic>
      <xdr:nvPicPr>
        <xdr:cNvPr id="7" name="Рисунок 6" descr="Савиньон 20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611" y="7200901"/>
          <a:ext cx="243639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501782</xdr:colOff>
      <xdr:row>20</xdr:row>
      <xdr:rowOff>1259063</xdr:rowOff>
    </xdr:from>
    <xdr:to>
      <xdr:col>1</xdr:col>
      <xdr:colOff>742943</xdr:colOff>
      <xdr:row>21</xdr:row>
      <xdr:rowOff>930188</xdr:rowOff>
    </xdr:to>
    <xdr:pic>
      <xdr:nvPicPr>
        <xdr:cNvPr id="8" name="Рисунок 7" descr="Савиньон 20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9E4DE"/>
            </a:clrFrom>
            <a:clrTo>
              <a:srgbClr val="E9E4DE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382" y="8355188"/>
          <a:ext cx="241161" cy="102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479274</xdr:colOff>
      <xdr:row>23</xdr:row>
      <xdr:rowOff>0</xdr:rowOff>
    </xdr:from>
    <xdr:to>
      <xdr:col>1</xdr:col>
      <xdr:colOff>757798</xdr:colOff>
      <xdr:row>23</xdr:row>
      <xdr:rowOff>1009650</xdr:rowOff>
    </xdr:to>
    <xdr:pic>
      <xdr:nvPicPr>
        <xdr:cNvPr id="9" name="Рисунок 8" descr="розе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874" y="11182350"/>
          <a:ext cx="27852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414680</xdr:colOff>
      <xdr:row>25</xdr:row>
      <xdr:rowOff>9524</xdr:rowOff>
    </xdr:from>
    <xdr:to>
      <xdr:col>1</xdr:col>
      <xdr:colOff>719502</xdr:colOff>
      <xdr:row>25</xdr:row>
      <xdr:rowOff>1076325</xdr:rowOff>
    </xdr:to>
    <xdr:pic>
      <xdr:nvPicPr>
        <xdr:cNvPr id="11" name="Рисунок 10" descr="sanni hil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280" y="12487274"/>
          <a:ext cx="304822" cy="1066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447676</xdr:colOff>
      <xdr:row>27</xdr:row>
      <xdr:rowOff>257175</xdr:rowOff>
    </xdr:from>
    <xdr:to>
      <xdr:col>1</xdr:col>
      <xdr:colOff>771526</xdr:colOff>
      <xdr:row>29</xdr:row>
      <xdr:rowOff>122886</xdr:rowOff>
    </xdr:to>
    <xdr:pic>
      <xdr:nvPicPr>
        <xdr:cNvPr id="12" name="Рисунок 11" descr="mavrud kings win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6" y="14354175"/>
          <a:ext cx="323850" cy="1161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85566</xdr:colOff>
      <xdr:row>31</xdr:row>
      <xdr:rowOff>326595</xdr:rowOff>
    </xdr:from>
    <xdr:to>
      <xdr:col>2</xdr:col>
      <xdr:colOff>20320</xdr:colOff>
      <xdr:row>31</xdr:row>
      <xdr:rowOff>549998</xdr:rowOff>
    </xdr:to>
    <xdr:pic>
      <xdr:nvPicPr>
        <xdr:cNvPr id="13" name="Рисунок 12" descr="La cave superieur 200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547077">
          <a:off x="567886" y="17620933"/>
          <a:ext cx="223403" cy="987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72393</xdr:colOff>
      <xdr:row>32</xdr:row>
      <xdr:rowOff>276091</xdr:rowOff>
    </xdr:from>
    <xdr:to>
      <xdr:col>2</xdr:col>
      <xdr:colOff>18552</xdr:colOff>
      <xdr:row>32</xdr:row>
      <xdr:rowOff>512702</xdr:rowOff>
    </xdr:to>
    <xdr:pic>
      <xdr:nvPicPr>
        <xdr:cNvPr id="14" name="Рисунок 13" descr="Nubbiolo &amp; Shiraz Superieur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586833">
          <a:off x="553811" y="18473699"/>
          <a:ext cx="236611" cy="998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429001</xdr:colOff>
      <xdr:row>32</xdr:row>
      <xdr:rowOff>873127</xdr:rowOff>
    </xdr:from>
    <xdr:to>
      <xdr:col>1</xdr:col>
      <xdr:colOff>659802</xdr:colOff>
      <xdr:row>33</xdr:row>
      <xdr:rowOff>869952</xdr:rowOff>
    </xdr:to>
    <xdr:pic>
      <xdr:nvPicPr>
        <xdr:cNvPr id="15" name="Рисунок 14" descr="Rubin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9F8F4"/>
            </a:clrFrom>
            <a:clrTo>
              <a:srgbClr val="F9F8F4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00000">
          <a:off x="524251" y="18227677"/>
          <a:ext cx="230801" cy="93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75189</xdr:colOff>
      <xdr:row>34</xdr:row>
      <xdr:rowOff>265409</xdr:rowOff>
    </xdr:from>
    <xdr:to>
      <xdr:col>1</xdr:col>
      <xdr:colOff>1001258</xdr:colOff>
      <xdr:row>34</xdr:row>
      <xdr:rowOff>503054</xdr:rowOff>
    </xdr:to>
    <xdr:pic>
      <xdr:nvPicPr>
        <xdr:cNvPr id="16" name="Рисунок 15" descr="La cave superieur 2008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9ECBD1"/>
            </a:clrFrom>
            <a:clrTo>
              <a:srgbClr val="9ECBD1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824509">
          <a:off x="514651" y="19142647"/>
          <a:ext cx="237645" cy="926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429979</xdr:colOff>
      <xdr:row>34</xdr:row>
      <xdr:rowOff>800100</xdr:rowOff>
    </xdr:from>
    <xdr:to>
      <xdr:col>1</xdr:col>
      <xdr:colOff>654373</xdr:colOff>
      <xdr:row>35</xdr:row>
      <xdr:rowOff>866775</xdr:rowOff>
    </xdr:to>
    <xdr:pic>
      <xdr:nvPicPr>
        <xdr:cNvPr id="17" name="Рисунок 16" descr="Nubbiolo &amp; Shiraz Superieur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00000">
          <a:off x="525229" y="20021550"/>
          <a:ext cx="22439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399867</xdr:colOff>
      <xdr:row>35</xdr:row>
      <xdr:rowOff>1054493</xdr:rowOff>
    </xdr:from>
    <xdr:to>
      <xdr:col>1</xdr:col>
      <xdr:colOff>627846</xdr:colOff>
      <xdr:row>36</xdr:row>
      <xdr:rowOff>962125</xdr:rowOff>
    </xdr:to>
    <xdr:pic>
      <xdr:nvPicPr>
        <xdr:cNvPr id="18" name="Рисунок 17" descr="Rubin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51879" flipH="1">
          <a:off x="500130" y="22570967"/>
          <a:ext cx="227979" cy="1211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360037</xdr:colOff>
      <xdr:row>40</xdr:row>
      <xdr:rowOff>101600</xdr:rowOff>
    </xdr:from>
    <xdr:to>
      <xdr:col>1</xdr:col>
      <xdr:colOff>749300</xdr:colOff>
      <xdr:row>40</xdr:row>
      <xdr:rowOff>1190624</xdr:rowOff>
    </xdr:to>
    <xdr:pic>
      <xdr:nvPicPr>
        <xdr:cNvPr id="19" name="Рисунок 18" descr="ice wine_700 photoshop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87" y="22952075"/>
          <a:ext cx="389263" cy="1089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321171</xdr:colOff>
      <xdr:row>43</xdr:row>
      <xdr:rowOff>203201</xdr:rowOff>
    </xdr:from>
    <xdr:to>
      <xdr:col>1</xdr:col>
      <xdr:colOff>800100</xdr:colOff>
      <xdr:row>48</xdr:row>
      <xdr:rowOff>508001</xdr:rowOff>
    </xdr:to>
    <xdr:pic>
      <xdr:nvPicPr>
        <xdr:cNvPr id="20" name="Рисунок 19" descr="новый-22222222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771" y="24920576"/>
          <a:ext cx="478929" cy="432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402124</xdr:colOff>
      <xdr:row>50</xdr:row>
      <xdr:rowOff>56927</xdr:rowOff>
    </xdr:from>
    <xdr:to>
      <xdr:col>1</xdr:col>
      <xdr:colOff>821301</xdr:colOff>
      <xdr:row>51</xdr:row>
      <xdr:rowOff>746859</xdr:rowOff>
    </xdr:to>
    <xdr:pic>
      <xdr:nvPicPr>
        <xdr:cNvPr id="21" name="Рисунок 20" descr="bf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724" y="29914627"/>
          <a:ext cx="419177" cy="1274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451066</xdr:colOff>
      <xdr:row>54</xdr:row>
      <xdr:rowOff>222250</xdr:rowOff>
    </xdr:from>
    <xdr:to>
      <xdr:col>1</xdr:col>
      <xdr:colOff>747507</xdr:colOff>
      <xdr:row>56</xdr:row>
      <xdr:rowOff>60325</xdr:rowOff>
    </xdr:to>
    <xdr:pic>
      <xdr:nvPicPr>
        <xdr:cNvPr id="22" name="Рисунок 21" descr="DSCN8440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B5AFA3"/>
            </a:clrFrom>
            <a:clrTo>
              <a:srgbClr val="B5AFA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374657">
          <a:off x="546316" y="32692975"/>
          <a:ext cx="296441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408698</xdr:colOff>
      <xdr:row>55</xdr:row>
      <xdr:rowOff>736602</xdr:rowOff>
    </xdr:from>
    <xdr:to>
      <xdr:col>1</xdr:col>
      <xdr:colOff>699877</xdr:colOff>
      <xdr:row>56</xdr:row>
      <xdr:rowOff>927102</xdr:rowOff>
    </xdr:to>
    <xdr:pic>
      <xdr:nvPicPr>
        <xdr:cNvPr id="23" name="Рисунок 22" descr="DSCN8437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B4AEA2"/>
            </a:clrFrom>
            <a:clrTo>
              <a:srgbClr val="B4AEA2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197089">
          <a:off x="503948" y="33454977"/>
          <a:ext cx="29117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427842</xdr:colOff>
      <xdr:row>56</xdr:row>
      <xdr:rowOff>904875</xdr:rowOff>
    </xdr:from>
    <xdr:to>
      <xdr:col>1</xdr:col>
      <xdr:colOff>775405</xdr:colOff>
      <xdr:row>58</xdr:row>
      <xdr:rowOff>19050</xdr:rowOff>
    </xdr:to>
    <xdr:pic>
      <xdr:nvPicPr>
        <xdr:cNvPr id="24" name="Рисунок 23" descr="DSCN8435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276009">
          <a:off x="523092" y="34432875"/>
          <a:ext cx="347563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352255</xdr:colOff>
      <xdr:row>57</xdr:row>
      <xdr:rowOff>625476</xdr:rowOff>
    </xdr:from>
    <xdr:to>
      <xdr:col>1</xdr:col>
      <xdr:colOff>642030</xdr:colOff>
      <xdr:row>59</xdr:row>
      <xdr:rowOff>22225</xdr:rowOff>
    </xdr:to>
    <xdr:pic>
      <xdr:nvPicPr>
        <xdr:cNvPr id="25" name="Рисунок 24" descr="DSCN8433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065913">
          <a:off x="447505" y="35105976"/>
          <a:ext cx="289775" cy="1139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19448</xdr:colOff>
      <xdr:row>59</xdr:row>
      <xdr:rowOff>231376</xdr:rowOff>
    </xdr:from>
    <xdr:to>
      <xdr:col>1</xdr:col>
      <xdr:colOff>1212450</xdr:colOff>
      <xdr:row>59</xdr:row>
      <xdr:rowOff>517125</xdr:rowOff>
    </xdr:to>
    <xdr:pic>
      <xdr:nvPicPr>
        <xdr:cNvPr id="26" name="Рисунок 25" descr="DSCN8429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3F9EF"/>
            </a:clrFrom>
            <a:clrTo>
              <a:srgbClr val="F3F9E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887874">
          <a:off x="1082674" y="36391850"/>
          <a:ext cx="285749" cy="1193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383076</xdr:colOff>
      <xdr:row>52</xdr:row>
      <xdr:rowOff>31525</xdr:rowOff>
    </xdr:from>
    <xdr:to>
      <xdr:col>1</xdr:col>
      <xdr:colOff>802253</xdr:colOff>
      <xdr:row>53</xdr:row>
      <xdr:rowOff>550007</xdr:rowOff>
    </xdr:to>
    <xdr:pic>
      <xdr:nvPicPr>
        <xdr:cNvPr id="32" name="Рисунок 31" descr="bf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76" y="31400525"/>
          <a:ext cx="419177" cy="1274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437359</xdr:colOff>
      <xdr:row>10</xdr:row>
      <xdr:rowOff>552450</xdr:rowOff>
    </xdr:from>
    <xdr:to>
      <xdr:col>1</xdr:col>
      <xdr:colOff>794891</xdr:colOff>
      <xdr:row>12</xdr:row>
      <xdr:rowOff>234764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BEBA8EAE-BF5A-486C-A8C5-ECC9F3942E4B}">
              <a14:imgProps xmlns:a14="http://schemas.microsoft.com/office/drawing/2010/main">
                <a14:imgLayer r:embed="rId27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59" y="4333875"/>
          <a:ext cx="357532" cy="1617894"/>
        </a:xfrm>
        <a:prstGeom prst="rect">
          <a:avLst/>
        </a:prstGeom>
      </xdr:spPr>
    </xdr:pic>
    <xdr:clientData/>
  </xdr:twoCellAnchor>
  <xdr:twoCellAnchor editAs="oneCell">
    <xdr:from>
      <xdr:col>1</xdr:col>
      <xdr:colOff>389708</xdr:colOff>
      <xdr:row>16</xdr:row>
      <xdr:rowOff>352425</xdr:rowOff>
    </xdr:from>
    <xdr:to>
      <xdr:col>1</xdr:col>
      <xdr:colOff>800099</xdr:colOff>
      <xdr:row>17</xdr:row>
      <xdr:rowOff>771133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308" y="6934200"/>
          <a:ext cx="410391" cy="15065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330867</xdr:rowOff>
    </xdr:from>
    <xdr:to>
      <xdr:col>2</xdr:col>
      <xdr:colOff>649645</xdr:colOff>
      <xdr:row>1</xdr:row>
      <xdr:rowOff>1594184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3" y="330867"/>
          <a:ext cx="1702408" cy="1594185"/>
        </a:xfrm>
        <a:prstGeom prst="rect">
          <a:avLst/>
        </a:prstGeom>
      </xdr:spPr>
    </xdr:pic>
    <xdr:clientData/>
  </xdr:twoCellAnchor>
  <xdr:twoCellAnchor editAs="oneCell">
    <xdr:from>
      <xdr:col>1</xdr:col>
      <xdr:colOff>441605</xdr:colOff>
      <xdr:row>36</xdr:row>
      <xdr:rowOff>1032708</xdr:rowOff>
    </xdr:from>
    <xdr:to>
      <xdr:col>1</xdr:col>
      <xdr:colOff>714873</xdr:colOff>
      <xdr:row>37</xdr:row>
      <xdr:rowOff>888832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057228">
          <a:off x="541868" y="23852603"/>
          <a:ext cx="273268" cy="1159545"/>
        </a:xfrm>
        <a:prstGeom prst="rect">
          <a:avLst/>
        </a:prstGeom>
      </xdr:spPr>
    </xdr:pic>
    <xdr:clientData/>
  </xdr:twoCellAnchor>
  <xdr:twoCellAnchor editAs="oneCell">
    <xdr:from>
      <xdr:col>1</xdr:col>
      <xdr:colOff>421745</xdr:colOff>
      <xdr:row>37</xdr:row>
      <xdr:rowOff>919411</xdr:rowOff>
    </xdr:from>
    <xdr:to>
      <xdr:col>1</xdr:col>
      <xdr:colOff>711939</xdr:colOff>
      <xdr:row>38</xdr:row>
      <xdr:rowOff>868516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240417">
          <a:off x="522008" y="25042727"/>
          <a:ext cx="290194" cy="1252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ne@villavinifer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8"/>
  <sheetViews>
    <sheetView tabSelected="1" topLeftCell="A55" zoomScale="95" zoomScaleNormal="95" workbookViewId="0">
      <selection activeCell="B67" sqref="B67"/>
    </sheetView>
  </sheetViews>
  <sheetFormatPr defaultRowHeight="12.75" x14ac:dyDescent="0.25"/>
  <cols>
    <col min="1" max="1" width="1.42578125" style="13" customWidth="1"/>
    <col min="2" max="2" width="15.85546875" style="13" customWidth="1"/>
    <col min="3" max="3" width="28.42578125" style="13" customWidth="1"/>
    <col min="4" max="4" width="72.140625" style="13" customWidth="1"/>
    <col min="5" max="5" width="11.140625" style="13" customWidth="1"/>
    <col min="6" max="6" width="12" style="13" customWidth="1"/>
    <col min="7" max="7" width="23.42578125" style="13" customWidth="1"/>
    <col min="8" max="16384" width="9.140625" style="13"/>
  </cols>
  <sheetData>
    <row r="1" spans="2:7" ht="26.25" customHeight="1" x14ac:dyDescent="0.25">
      <c r="C1" s="37" t="s">
        <v>88</v>
      </c>
      <c r="D1" s="38"/>
      <c r="E1" s="38"/>
      <c r="F1" s="38"/>
      <c r="G1" s="38"/>
    </row>
    <row r="2" spans="2:7" ht="139.5" customHeight="1" x14ac:dyDescent="0.25">
      <c r="B2" s="14"/>
      <c r="C2" s="39"/>
      <c r="D2" s="39"/>
      <c r="E2" s="39"/>
      <c r="F2" s="39"/>
      <c r="G2" s="39"/>
    </row>
    <row r="3" spans="2:7" ht="14.25" x14ac:dyDescent="0.25">
      <c r="B3" s="14"/>
      <c r="C3" s="39"/>
      <c r="D3" s="39"/>
      <c r="E3" s="39"/>
      <c r="F3" s="39"/>
      <c r="G3" s="39"/>
    </row>
    <row r="4" spans="2:7" ht="32.25" customHeight="1" x14ac:dyDescent="0.25">
      <c r="B4" s="14"/>
      <c r="C4" s="39"/>
      <c r="D4" s="39"/>
      <c r="E4" s="39"/>
      <c r="F4" s="39"/>
      <c r="G4" s="39"/>
    </row>
    <row r="5" spans="2:7" ht="14.25" x14ac:dyDescent="0.25">
      <c r="B5" s="14"/>
      <c r="C5" s="14"/>
      <c r="D5" s="29"/>
      <c r="E5" s="43">
        <f ca="1">NOW()</f>
        <v>43437.683573958333</v>
      </c>
      <c r="F5" s="44"/>
      <c r="G5" s="44"/>
    </row>
    <row r="6" spans="2:7" ht="21.75" customHeight="1" x14ac:dyDescent="0.25">
      <c r="B6" s="63" t="s">
        <v>50</v>
      </c>
      <c r="C6" s="64"/>
      <c r="D6" s="31" t="s">
        <v>46</v>
      </c>
      <c r="E6" s="59"/>
      <c r="F6" s="60"/>
      <c r="G6" s="60"/>
    </row>
    <row r="7" spans="2:7" ht="24.75" customHeight="1" thickBot="1" x14ac:dyDescent="0.3">
      <c r="B7" s="65"/>
      <c r="C7" s="65"/>
      <c r="D7" s="32" t="s">
        <v>47</v>
      </c>
      <c r="E7" s="61"/>
      <c r="F7" s="62"/>
      <c r="G7" s="62"/>
    </row>
    <row r="8" spans="2:7" ht="29.25" customHeight="1" x14ac:dyDescent="0.25">
      <c r="B8" s="45" t="s">
        <v>90</v>
      </c>
      <c r="C8" s="46"/>
      <c r="D8" s="46"/>
      <c r="E8" s="47"/>
      <c r="F8" s="47"/>
      <c r="G8" s="48"/>
    </row>
    <row r="9" spans="2:7" ht="42.75" customHeight="1" thickBot="1" x14ac:dyDescent="0.3">
      <c r="B9" s="23"/>
      <c r="C9" s="30" t="s">
        <v>0</v>
      </c>
      <c r="D9" s="30" t="s">
        <v>1</v>
      </c>
      <c r="E9" s="24" t="s">
        <v>2</v>
      </c>
      <c r="F9" s="25" t="s">
        <v>44</v>
      </c>
      <c r="G9" s="26" t="s">
        <v>3</v>
      </c>
    </row>
    <row r="10" spans="2:7" ht="20.100000000000001" customHeight="1" x14ac:dyDescent="0.25">
      <c r="B10" s="1"/>
      <c r="C10" s="2"/>
      <c r="D10" s="3" t="s">
        <v>20</v>
      </c>
      <c r="E10" s="2"/>
      <c r="F10" s="2"/>
      <c r="G10" s="4"/>
    </row>
    <row r="11" spans="2:7" ht="74.25" customHeight="1" x14ac:dyDescent="0.25">
      <c r="B11" s="17"/>
      <c r="C11" s="18" t="s">
        <v>52</v>
      </c>
      <c r="D11" s="19" t="s">
        <v>103</v>
      </c>
      <c r="E11" s="33">
        <v>850</v>
      </c>
      <c r="F11" s="28">
        <v>0</v>
      </c>
      <c r="G11" s="27">
        <f>E11*F11</f>
        <v>0</v>
      </c>
    </row>
    <row r="12" spans="2:7" ht="78" customHeight="1" x14ac:dyDescent="0.25">
      <c r="B12" s="20"/>
      <c r="C12" s="21" t="s">
        <v>53</v>
      </c>
      <c r="D12" s="19" t="s">
        <v>104</v>
      </c>
      <c r="E12" s="33">
        <v>850</v>
      </c>
      <c r="F12" s="28">
        <v>0</v>
      </c>
      <c r="G12" s="27">
        <f t="shared" ref="G12:G15" si="0">E12*F12</f>
        <v>0</v>
      </c>
    </row>
    <row r="13" spans="2:7" ht="85.5" customHeight="1" x14ac:dyDescent="0.25">
      <c r="B13" s="20"/>
      <c r="C13" s="21" t="s">
        <v>54</v>
      </c>
      <c r="D13" s="19" t="s">
        <v>105</v>
      </c>
      <c r="E13" s="33">
        <v>880</v>
      </c>
      <c r="F13" s="28">
        <v>0</v>
      </c>
      <c r="G13" s="27">
        <f t="shared" si="0"/>
        <v>0</v>
      </c>
    </row>
    <row r="14" spans="2:7" ht="78" customHeight="1" x14ac:dyDescent="0.25">
      <c r="B14" s="20"/>
      <c r="C14" s="18" t="s">
        <v>99</v>
      </c>
      <c r="D14" s="19" t="s">
        <v>106</v>
      </c>
      <c r="E14" s="33">
        <v>800</v>
      </c>
      <c r="F14" s="28">
        <v>0</v>
      </c>
      <c r="G14" s="27">
        <f t="shared" si="0"/>
        <v>0</v>
      </c>
    </row>
    <row r="15" spans="2:7" ht="75.75" customHeight="1" x14ac:dyDescent="0.25">
      <c r="B15" s="17"/>
      <c r="C15" s="21" t="s">
        <v>98</v>
      </c>
      <c r="D15" s="19" t="s">
        <v>107</v>
      </c>
      <c r="E15" s="33">
        <v>880</v>
      </c>
      <c r="F15" s="28">
        <v>0</v>
      </c>
      <c r="G15" s="27">
        <f t="shared" si="0"/>
        <v>0</v>
      </c>
    </row>
    <row r="16" spans="2:7" ht="20.100000000000001" customHeight="1" x14ac:dyDescent="0.25">
      <c r="B16" s="5"/>
      <c r="C16" s="6"/>
      <c r="D16" s="7" t="s">
        <v>30</v>
      </c>
      <c r="E16" s="6"/>
      <c r="F16" s="6"/>
      <c r="G16" s="8"/>
    </row>
    <row r="17" spans="2:7" ht="86.25" customHeight="1" x14ac:dyDescent="0.25">
      <c r="B17" s="20"/>
      <c r="C17" s="21" t="s">
        <v>55</v>
      </c>
      <c r="D17" s="19" t="s">
        <v>100</v>
      </c>
      <c r="E17" s="33">
        <v>800</v>
      </c>
      <c r="F17" s="28">
        <v>0</v>
      </c>
      <c r="G17" s="27">
        <f t="shared" ref="G17:G60" si="1">E17*F17</f>
        <v>0</v>
      </c>
    </row>
    <row r="18" spans="2:7" ht="86.25" customHeight="1" x14ac:dyDescent="0.25">
      <c r="B18" s="20"/>
      <c r="C18" s="21" t="s">
        <v>56</v>
      </c>
      <c r="D18" s="19" t="s">
        <v>101</v>
      </c>
      <c r="E18" s="33">
        <v>800</v>
      </c>
      <c r="F18" s="28">
        <v>0</v>
      </c>
      <c r="G18" s="27">
        <f t="shared" si="1"/>
        <v>0</v>
      </c>
    </row>
    <row r="19" spans="2:7" ht="87" customHeight="1" x14ac:dyDescent="0.25">
      <c r="B19" s="17"/>
      <c r="C19" s="21" t="s">
        <v>97</v>
      </c>
      <c r="D19" s="19" t="s">
        <v>102</v>
      </c>
      <c r="E19" s="33">
        <v>770</v>
      </c>
      <c r="F19" s="28">
        <v>0</v>
      </c>
      <c r="G19" s="27">
        <f t="shared" si="1"/>
        <v>0</v>
      </c>
    </row>
    <row r="20" spans="2:7" ht="20.100000000000001" customHeight="1" x14ac:dyDescent="0.25">
      <c r="B20" s="5"/>
      <c r="C20" s="6"/>
      <c r="D20" s="7" t="s">
        <v>83</v>
      </c>
      <c r="E20" s="6"/>
      <c r="F20" s="6"/>
      <c r="G20" s="8"/>
    </row>
    <row r="21" spans="2:7" ht="106.5" customHeight="1" x14ac:dyDescent="0.25">
      <c r="B21" s="17"/>
      <c r="C21" s="21" t="s">
        <v>57</v>
      </c>
      <c r="D21" s="19" t="s">
        <v>31</v>
      </c>
      <c r="E21" s="33" t="s">
        <v>96</v>
      </c>
      <c r="F21" s="28">
        <v>0</v>
      </c>
      <c r="G21" s="27">
        <v>0</v>
      </c>
    </row>
    <row r="22" spans="2:7" ht="75.75" customHeight="1" x14ac:dyDescent="0.25">
      <c r="B22" s="17"/>
      <c r="C22" s="21" t="s">
        <v>58</v>
      </c>
      <c r="D22" s="19" t="s">
        <v>29</v>
      </c>
      <c r="E22" s="33" t="s">
        <v>96</v>
      </c>
      <c r="F22" s="28">
        <v>0</v>
      </c>
      <c r="G22" s="27">
        <v>0</v>
      </c>
    </row>
    <row r="23" spans="2:7" ht="20.100000000000001" customHeight="1" x14ac:dyDescent="0.25">
      <c r="B23" s="5"/>
      <c r="C23" s="6"/>
      <c r="D23" s="7" t="s">
        <v>87</v>
      </c>
      <c r="E23" s="6"/>
      <c r="F23" s="6"/>
      <c r="G23" s="8"/>
    </row>
    <row r="24" spans="2:7" ht="82.5" customHeight="1" x14ac:dyDescent="0.25">
      <c r="B24" s="17"/>
      <c r="C24" s="21" t="s">
        <v>59</v>
      </c>
      <c r="D24" s="19" t="s">
        <v>28</v>
      </c>
      <c r="E24" s="33">
        <v>1300</v>
      </c>
      <c r="F24" s="28">
        <v>0</v>
      </c>
      <c r="G24" s="27">
        <f t="shared" si="1"/>
        <v>0</v>
      </c>
    </row>
    <row r="25" spans="2:7" ht="20.100000000000001" customHeight="1" x14ac:dyDescent="0.25">
      <c r="B25" s="5"/>
      <c r="C25" s="6"/>
      <c r="D25" s="7" t="s">
        <v>84</v>
      </c>
      <c r="E25" s="6"/>
      <c r="F25" s="6"/>
      <c r="G25" s="8"/>
    </row>
    <row r="26" spans="2:7" ht="87.75" customHeight="1" x14ac:dyDescent="0.25">
      <c r="B26" s="17"/>
      <c r="C26" s="21" t="s">
        <v>60</v>
      </c>
      <c r="D26" s="19" t="s">
        <v>32</v>
      </c>
      <c r="E26" s="33">
        <v>850</v>
      </c>
      <c r="F26" s="28">
        <v>0</v>
      </c>
      <c r="G26" s="27">
        <f t="shared" si="1"/>
        <v>0</v>
      </c>
    </row>
    <row r="27" spans="2:7" ht="20.100000000000001" customHeight="1" x14ac:dyDescent="0.25">
      <c r="B27" s="5"/>
      <c r="C27" s="6"/>
      <c r="D27" s="7" t="s">
        <v>85</v>
      </c>
      <c r="E27" s="6"/>
      <c r="F27" s="6"/>
      <c r="G27" s="8"/>
    </row>
    <row r="28" spans="2:7" ht="49.5" customHeight="1" x14ac:dyDescent="0.25">
      <c r="B28" s="17"/>
      <c r="C28" s="21" t="s">
        <v>61</v>
      </c>
      <c r="D28" s="19" t="s">
        <v>4</v>
      </c>
      <c r="E28" s="33">
        <v>850</v>
      </c>
      <c r="F28" s="28">
        <v>0</v>
      </c>
      <c r="G28" s="27">
        <f t="shared" si="1"/>
        <v>0</v>
      </c>
    </row>
    <row r="29" spans="2:7" ht="52.5" customHeight="1" x14ac:dyDescent="0.25">
      <c r="B29" s="17"/>
      <c r="C29" s="21" t="s">
        <v>62</v>
      </c>
      <c r="D29" s="19" t="s">
        <v>27</v>
      </c>
      <c r="E29" s="33">
        <v>850</v>
      </c>
      <c r="F29" s="28">
        <v>0</v>
      </c>
      <c r="G29" s="27">
        <f t="shared" si="1"/>
        <v>0</v>
      </c>
    </row>
    <row r="30" spans="2:7" ht="51.75" customHeight="1" x14ac:dyDescent="0.25">
      <c r="B30" s="17"/>
      <c r="C30" s="21" t="s">
        <v>63</v>
      </c>
      <c r="D30" s="19" t="s">
        <v>26</v>
      </c>
      <c r="E30" s="33">
        <v>850</v>
      </c>
      <c r="F30" s="28">
        <v>0</v>
      </c>
      <c r="G30" s="27">
        <f t="shared" si="1"/>
        <v>0</v>
      </c>
    </row>
    <row r="31" spans="2:7" ht="20.100000000000001" customHeight="1" x14ac:dyDescent="0.25">
      <c r="B31" s="5"/>
      <c r="C31" s="6"/>
      <c r="D31" s="7" t="s">
        <v>86</v>
      </c>
      <c r="E31" s="6"/>
      <c r="F31" s="6"/>
      <c r="G31" s="8"/>
    </row>
    <row r="32" spans="2:7" ht="71.25" customHeight="1" x14ac:dyDescent="0.25">
      <c r="B32" s="17"/>
      <c r="C32" s="21" t="s">
        <v>65</v>
      </c>
      <c r="D32" s="19" t="s">
        <v>5</v>
      </c>
      <c r="E32" s="33">
        <v>850</v>
      </c>
      <c r="F32" s="28">
        <v>0</v>
      </c>
      <c r="G32" s="27">
        <f t="shared" si="1"/>
        <v>0</v>
      </c>
    </row>
    <row r="33" spans="2:7" ht="84.75" customHeight="1" x14ac:dyDescent="0.25">
      <c r="B33" s="17"/>
      <c r="C33" s="21" t="s">
        <v>64</v>
      </c>
      <c r="D33" s="19" t="s">
        <v>33</v>
      </c>
      <c r="E33" s="33">
        <v>850</v>
      </c>
      <c r="F33" s="28">
        <v>0</v>
      </c>
      <c r="G33" s="27">
        <f t="shared" si="1"/>
        <v>0</v>
      </c>
    </row>
    <row r="34" spans="2:7" ht="73.5" customHeight="1" x14ac:dyDescent="0.25">
      <c r="B34" s="17"/>
      <c r="C34" s="21" t="s">
        <v>66</v>
      </c>
      <c r="D34" s="19" t="s">
        <v>25</v>
      </c>
      <c r="E34" s="33">
        <v>820</v>
      </c>
      <c r="F34" s="28">
        <v>0</v>
      </c>
      <c r="G34" s="27">
        <f t="shared" si="1"/>
        <v>0</v>
      </c>
    </row>
    <row r="35" spans="2:7" ht="73.5" customHeight="1" x14ac:dyDescent="0.25">
      <c r="B35" s="17"/>
      <c r="C35" s="21" t="s">
        <v>67</v>
      </c>
      <c r="D35" s="19" t="s">
        <v>6</v>
      </c>
      <c r="E35" s="33">
        <v>850</v>
      </c>
      <c r="F35" s="28">
        <v>0</v>
      </c>
      <c r="G35" s="27">
        <f t="shared" si="1"/>
        <v>0</v>
      </c>
    </row>
    <row r="36" spans="2:7" ht="102.75" customHeight="1" x14ac:dyDescent="0.25">
      <c r="B36" s="17"/>
      <c r="C36" s="21" t="s">
        <v>68</v>
      </c>
      <c r="D36" s="19" t="s">
        <v>41</v>
      </c>
      <c r="E36" s="33">
        <v>850</v>
      </c>
      <c r="F36" s="28">
        <v>0</v>
      </c>
      <c r="G36" s="27">
        <f t="shared" si="1"/>
        <v>0</v>
      </c>
    </row>
    <row r="37" spans="2:7" ht="102.75" customHeight="1" x14ac:dyDescent="0.25">
      <c r="B37" s="17"/>
      <c r="C37" s="21" t="s">
        <v>91</v>
      </c>
      <c r="D37" s="19" t="s">
        <v>40</v>
      </c>
      <c r="E37" s="33">
        <v>850</v>
      </c>
      <c r="F37" s="28">
        <v>0</v>
      </c>
      <c r="G37" s="27">
        <f t="shared" si="1"/>
        <v>0</v>
      </c>
    </row>
    <row r="38" spans="2:7" ht="102.75" customHeight="1" x14ac:dyDescent="0.25">
      <c r="B38" s="70"/>
      <c r="C38" s="21" t="s">
        <v>92</v>
      </c>
      <c r="D38" s="19" t="s">
        <v>94</v>
      </c>
      <c r="E38" s="33">
        <v>820</v>
      </c>
      <c r="F38" s="28">
        <v>0</v>
      </c>
      <c r="G38" s="27">
        <f t="shared" si="1"/>
        <v>0</v>
      </c>
    </row>
    <row r="39" spans="2:7" ht="78.75" customHeight="1" x14ac:dyDescent="0.25">
      <c r="B39" s="70"/>
      <c r="C39" s="21" t="s">
        <v>93</v>
      </c>
      <c r="D39" s="19" t="s">
        <v>95</v>
      </c>
      <c r="E39" s="33">
        <v>820</v>
      </c>
      <c r="F39" s="28">
        <v>0</v>
      </c>
      <c r="G39" s="27">
        <f t="shared" si="1"/>
        <v>0</v>
      </c>
    </row>
    <row r="40" spans="2:7" ht="20.100000000000001" customHeight="1" x14ac:dyDescent="0.25">
      <c r="B40" s="5"/>
      <c r="C40" s="6"/>
      <c r="D40" s="7" t="s">
        <v>80</v>
      </c>
      <c r="E40" s="6"/>
      <c r="F40" s="6"/>
      <c r="G40" s="8"/>
    </row>
    <row r="41" spans="2:7" ht="98.25" customHeight="1" x14ac:dyDescent="0.25">
      <c r="B41" s="22"/>
      <c r="C41" s="21" t="s">
        <v>69</v>
      </c>
      <c r="D41" s="19" t="s">
        <v>24</v>
      </c>
      <c r="E41" s="33">
        <v>1350</v>
      </c>
      <c r="F41" s="28">
        <v>0</v>
      </c>
      <c r="G41" s="27">
        <f t="shared" si="1"/>
        <v>0</v>
      </c>
    </row>
    <row r="42" spans="2:7" ht="57.75" customHeight="1" x14ac:dyDescent="0.25">
      <c r="B42" s="66" t="s">
        <v>51</v>
      </c>
      <c r="C42" s="67"/>
      <c r="D42" s="67"/>
      <c r="E42" s="9"/>
      <c r="F42" s="9"/>
      <c r="G42" s="10"/>
    </row>
    <row r="43" spans="2:7" ht="20.100000000000001" customHeight="1" x14ac:dyDescent="0.25">
      <c r="B43" s="5"/>
      <c r="C43" s="6"/>
      <c r="D43" s="7" t="s">
        <v>81</v>
      </c>
      <c r="E43" s="6"/>
      <c r="F43" s="6"/>
      <c r="G43" s="8"/>
    </row>
    <row r="44" spans="2:7" ht="81.75" customHeight="1" x14ac:dyDescent="0.25">
      <c r="B44" s="17"/>
      <c r="C44" s="21" t="s">
        <v>75</v>
      </c>
      <c r="D44" s="19" t="s">
        <v>22</v>
      </c>
      <c r="E44" s="34" t="s">
        <v>7</v>
      </c>
      <c r="F44" s="28">
        <v>0</v>
      </c>
      <c r="G44" s="27">
        <v>0</v>
      </c>
    </row>
    <row r="45" spans="2:7" ht="59.25" customHeight="1" x14ac:dyDescent="0.25">
      <c r="B45" s="17"/>
      <c r="C45" s="21" t="s">
        <v>74</v>
      </c>
      <c r="D45" s="19" t="s">
        <v>8</v>
      </c>
      <c r="E45" s="33">
        <v>780</v>
      </c>
      <c r="F45" s="28">
        <v>0</v>
      </c>
      <c r="G45" s="27">
        <f t="shared" si="1"/>
        <v>0</v>
      </c>
    </row>
    <row r="46" spans="2:7" ht="66" customHeight="1" x14ac:dyDescent="0.25">
      <c r="B46" s="17"/>
      <c r="C46" s="21" t="s">
        <v>70</v>
      </c>
      <c r="D46" s="19" t="s">
        <v>23</v>
      </c>
      <c r="E46" s="33">
        <v>780</v>
      </c>
      <c r="F46" s="28">
        <v>0</v>
      </c>
      <c r="G46" s="27">
        <f t="shared" si="1"/>
        <v>0</v>
      </c>
    </row>
    <row r="47" spans="2:7" ht="62.25" customHeight="1" x14ac:dyDescent="0.25">
      <c r="B47" s="17"/>
      <c r="C47" s="21" t="s">
        <v>73</v>
      </c>
      <c r="D47" s="19" t="s">
        <v>21</v>
      </c>
      <c r="E47" s="33">
        <v>780</v>
      </c>
      <c r="F47" s="28">
        <v>0</v>
      </c>
      <c r="G47" s="27">
        <f t="shared" si="1"/>
        <v>0</v>
      </c>
    </row>
    <row r="48" spans="2:7" ht="60.75" customHeight="1" x14ac:dyDescent="0.25">
      <c r="B48" s="17"/>
      <c r="C48" s="21" t="s">
        <v>72</v>
      </c>
      <c r="D48" s="19" t="s">
        <v>9</v>
      </c>
      <c r="E48" s="33">
        <v>780</v>
      </c>
      <c r="F48" s="28">
        <v>0</v>
      </c>
      <c r="G48" s="27">
        <f t="shared" si="1"/>
        <v>0</v>
      </c>
    </row>
    <row r="49" spans="2:7" ht="78.75" customHeight="1" x14ac:dyDescent="0.25">
      <c r="B49" s="17"/>
      <c r="C49" s="21" t="s">
        <v>71</v>
      </c>
      <c r="D49" s="19" t="s">
        <v>10</v>
      </c>
      <c r="E49" s="33">
        <v>780</v>
      </c>
      <c r="F49" s="28">
        <v>0</v>
      </c>
      <c r="G49" s="27">
        <f t="shared" si="1"/>
        <v>0</v>
      </c>
    </row>
    <row r="50" spans="2:7" ht="20.100000000000001" customHeight="1" x14ac:dyDescent="0.25">
      <c r="B50" s="5"/>
      <c r="C50" s="68" t="s">
        <v>82</v>
      </c>
      <c r="D50" s="69"/>
      <c r="E50" s="6"/>
      <c r="F50" s="6"/>
      <c r="G50" s="8"/>
    </row>
    <row r="51" spans="2:7" ht="51.75" customHeight="1" x14ac:dyDescent="0.25">
      <c r="B51" s="17"/>
      <c r="C51" s="21" t="s">
        <v>39</v>
      </c>
      <c r="D51" s="19" t="s">
        <v>11</v>
      </c>
      <c r="E51" s="33">
        <v>15000</v>
      </c>
      <c r="F51" s="28">
        <v>0</v>
      </c>
      <c r="G51" s="27">
        <f t="shared" si="1"/>
        <v>0</v>
      </c>
    </row>
    <row r="52" spans="2:7" ht="90.75" customHeight="1" x14ac:dyDescent="0.25">
      <c r="B52" s="17"/>
      <c r="C52" s="21" t="s">
        <v>38</v>
      </c>
      <c r="D52" s="19" t="s">
        <v>12</v>
      </c>
      <c r="E52" s="33">
        <v>1350</v>
      </c>
      <c r="F52" s="28">
        <v>0</v>
      </c>
      <c r="G52" s="27">
        <f t="shared" si="1"/>
        <v>0</v>
      </c>
    </row>
    <row r="53" spans="2:7" ht="59.25" customHeight="1" x14ac:dyDescent="0.25">
      <c r="B53" s="17"/>
      <c r="C53" s="21" t="s">
        <v>37</v>
      </c>
      <c r="D53" s="19" t="s">
        <v>13</v>
      </c>
      <c r="E53" s="33">
        <v>1350</v>
      </c>
      <c r="F53" s="28">
        <v>0</v>
      </c>
      <c r="G53" s="27">
        <f t="shared" si="1"/>
        <v>0</v>
      </c>
    </row>
    <row r="54" spans="2:7" ht="63.75" customHeight="1" x14ac:dyDescent="0.25">
      <c r="B54" s="17"/>
      <c r="C54" s="21" t="s">
        <v>36</v>
      </c>
      <c r="D54" s="19" t="s">
        <v>14</v>
      </c>
      <c r="E54" s="33">
        <v>1550</v>
      </c>
      <c r="F54" s="28">
        <v>0</v>
      </c>
      <c r="G54" s="27">
        <f t="shared" si="1"/>
        <v>0</v>
      </c>
    </row>
    <row r="55" spans="2:7" ht="20.100000000000001" customHeight="1" x14ac:dyDescent="0.25">
      <c r="B55" s="5"/>
      <c r="C55" s="6"/>
      <c r="D55" s="11" t="s">
        <v>76</v>
      </c>
      <c r="E55" s="6"/>
      <c r="F55" s="6"/>
      <c r="G55" s="8"/>
    </row>
    <row r="56" spans="2:7" ht="63.75" customHeight="1" x14ac:dyDescent="0.25">
      <c r="B56" s="17"/>
      <c r="C56" s="21" t="s">
        <v>15</v>
      </c>
      <c r="D56" s="19" t="s">
        <v>78</v>
      </c>
      <c r="E56" s="33">
        <v>2650</v>
      </c>
      <c r="F56" s="28">
        <v>0</v>
      </c>
      <c r="G56" s="27">
        <f t="shared" si="1"/>
        <v>0</v>
      </c>
    </row>
    <row r="57" spans="2:7" ht="68.25" customHeight="1" x14ac:dyDescent="0.25">
      <c r="B57" s="17"/>
      <c r="C57" s="21" t="s">
        <v>17</v>
      </c>
      <c r="D57" s="19" t="s">
        <v>79</v>
      </c>
      <c r="E57" s="33">
        <v>2950</v>
      </c>
      <c r="F57" s="28">
        <v>0</v>
      </c>
      <c r="G57" s="27">
        <f t="shared" si="1"/>
        <v>0</v>
      </c>
    </row>
    <row r="58" spans="2:7" ht="60.75" customHeight="1" x14ac:dyDescent="0.25">
      <c r="B58" s="17"/>
      <c r="C58" s="35" t="s">
        <v>16</v>
      </c>
      <c r="D58" s="19" t="s">
        <v>34</v>
      </c>
      <c r="E58" s="33">
        <v>2800</v>
      </c>
      <c r="F58" s="28">
        <v>0</v>
      </c>
      <c r="G58" s="27">
        <f t="shared" si="1"/>
        <v>0</v>
      </c>
    </row>
    <row r="59" spans="2:7" ht="79.5" customHeight="1" x14ac:dyDescent="0.25">
      <c r="B59" s="17"/>
      <c r="C59" s="35" t="s">
        <v>18</v>
      </c>
      <c r="D59" s="19" t="s">
        <v>35</v>
      </c>
      <c r="E59" s="33">
        <v>2950</v>
      </c>
      <c r="F59" s="28">
        <v>0</v>
      </c>
      <c r="G59" s="27">
        <f t="shared" si="1"/>
        <v>0</v>
      </c>
    </row>
    <row r="60" spans="2:7" ht="70.5" customHeight="1" thickBot="1" x14ac:dyDescent="0.3">
      <c r="B60" s="17"/>
      <c r="C60" s="21" t="s">
        <v>19</v>
      </c>
      <c r="D60" s="19" t="s">
        <v>77</v>
      </c>
      <c r="E60" s="33">
        <v>2950</v>
      </c>
      <c r="F60" s="28">
        <v>0</v>
      </c>
      <c r="G60" s="27">
        <f t="shared" si="1"/>
        <v>0</v>
      </c>
    </row>
    <row r="61" spans="2:7" ht="39.75" customHeight="1" x14ac:dyDescent="0.25">
      <c r="B61" s="49" t="s">
        <v>45</v>
      </c>
      <c r="C61" s="50"/>
      <c r="D61" s="51"/>
      <c r="E61" s="55" t="s">
        <v>42</v>
      </c>
      <c r="F61" s="56"/>
      <c r="G61" s="12" t="s">
        <v>43</v>
      </c>
    </row>
    <row r="62" spans="2:7" ht="42" customHeight="1" thickBot="1" x14ac:dyDescent="0.3">
      <c r="B62" s="52"/>
      <c r="C62" s="53"/>
      <c r="D62" s="54"/>
      <c r="E62" s="57">
        <f>SUM(F11:F61)</f>
        <v>0</v>
      </c>
      <c r="F62" s="58"/>
      <c r="G62" s="36">
        <f>SUM(G11:G61)</f>
        <v>0</v>
      </c>
    </row>
    <row r="64" spans="2:7" ht="20.25" x14ac:dyDescent="0.25">
      <c r="B64" s="42" t="s">
        <v>48</v>
      </c>
      <c r="C64" s="42"/>
      <c r="D64" s="42"/>
      <c r="E64" s="40" t="s">
        <v>49</v>
      </c>
      <c r="F64" s="41"/>
      <c r="G64" s="41"/>
    </row>
    <row r="66" spans="2:4" x14ac:dyDescent="0.25">
      <c r="B66" s="13" t="s">
        <v>108</v>
      </c>
    </row>
    <row r="67" spans="2:4" ht="15" x14ac:dyDescent="0.25">
      <c r="C67" s="15"/>
      <c r="D67" s="16" t="s">
        <v>89</v>
      </c>
    </row>
    <row r="68" spans="2:4" ht="14.25" x14ac:dyDescent="0.25">
      <c r="C68" s="14"/>
    </row>
  </sheetData>
  <sheetProtection formatCells="0" formatColumns="0" formatRows="0" insertColumns="0" insertRows="0" insertHyperlinks="0" deleteColumns="0" deleteRows="0" sort="0" autoFilter="0" pivotTables="0"/>
  <mergeCells count="14">
    <mergeCell ref="C1:G4"/>
    <mergeCell ref="E64:G64"/>
    <mergeCell ref="B64:D64"/>
    <mergeCell ref="E5:G5"/>
    <mergeCell ref="B8:G8"/>
    <mergeCell ref="B61:D62"/>
    <mergeCell ref="E61:F61"/>
    <mergeCell ref="E62:F62"/>
    <mergeCell ref="E6:G6"/>
    <mergeCell ref="E7:G7"/>
    <mergeCell ref="B6:C7"/>
    <mergeCell ref="B42:D42"/>
    <mergeCell ref="C50:D50"/>
    <mergeCell ref="B38:B39"/>
  </mergeCells>
  <dataValidations count="2">
    <dataValidation type="whole" allowBlank="1" showInputMessage="1" showErrorMessage="1" errorTitle="Введитет только цифры" error="Введитет только цифры" sqref="F17:F19 F21:F22 F26 F28:F30 F32:F39 F44:F49 F51:F54 F56:F60 F41 F11:F15">
      <formula1>0</formula1>
      <formula2>100</formula2>
    </dataValidation>
    <dataValidation type="whole" allowBlank="1" showInputMessage="1" showErrorMessage="1" errorTitle="Введитет только цифры" error="Вводите только цифрыВведитет только цифры" sqref="F24">
      <formula1>0</formula1>
      <formula2>100</formula2>
    </dataValidation>
  </dataValidations>
  <hyperlinks>
    <hyperlink ref="E64" r:id="rId1"/>
  </hyperlinks>
  <pageMargins left="0.7" right="0.7" top="0.75" bottom="0.75" header="0.3" footer="0.3"/>
  <pageSetup paperSize="9" orientation="portrait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VV2</dc:creator>
  <cp:lastModifiedBy>Windows User</cp:lastModifiedBy>
  <dcterms:created xsi:type="dcterms:W3CDTF">2017-01-26T11:43:19Z</dcterms:created>
  <dcterms:modified xsi:type="dcterms:W3CDTF">2018-12-03T13:24:30Z</dcterms:modified>
</cp:coreProperties>
</file>